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unhcr365-my.sharepoint.com/personal/paganim_unhcr_org/Documents/Desktop/Malaysia/ITB-RFPs/03. RFP-24-003-MYS - Guards/02. Solicitation/"/>
    </mc:Choice>
  </mc:AlternateContent>
  <xr:revisionPtr revIDLastSave="509" documentId="13_ncr:1_{46357263-2EC2-4771-8D9A-4E6A9DC6BBC9}" xr6:coauthVersionLast="47" xr6:coauthVersionMax="47" xr10:uidLastSave="{47263731-21A2-4CA7-81D0-534E9ABB4163}"/>
  <bookViews>
    <workbookView xWindow="-120" yWindow="-120" windowWidth="29040" windowHeight="15720" xr2:uid="{00000000-000D-0000-FFFF-FFFF00000000}"/>
  </bookViews>
  <sheets>
    <sheet name="Annes C - Financial Offer" sheetId="5" r:id="rId1"/>
  </sheets>
  <definedNames>
    <definedName name="_xlnm.Print_Area" localSheetId="0">'Annes C - Financial Offer'!$A$1:$Q$41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5" l="1"/>
  <c r="K22" i="5" s="1"/>
  <c r="O22" i="5" s="1"/>
  <c r="J6" i="5"/>
  <c r="K6" i="5" s="1"/>
  <c r="O6" i="5" s="1"/>
  <c r="J7" i="5"/>
  <c r="K7" i="5" s="1"/>
  <c r="O7" i="5" s="1"/>
  <c r="J8" i="5"/>
  <c r="K8" i="5" s="1"/>
  <c r="N8" i="5" s="1"/>
  <c r="J9" i="5"/>
  <c r="K9" i="5" s="1"/>
  <c r="O9" i="5" s="1"/>
  <c r="J10" i="5"/>
  <c r="K10" i="5" s="1"/>
  <c r="O10" i="5" s="1"/>
  <c r="J11" i="5"/>
  <c r="K11" i="5" s="1"/>
  <c r="O11" i="5" s="1"/>
  <c r="J12" i="5"/>
  <c r="K12" i="5" s="1"/>
  <c r="N12" i="5" s="1"/>
  <c r="J13" i="5"/>
  <c r="K13" i="5" s="1"/>
  <c r="O13" i="5" s="1"/>
  <c r="J14" i="5"/>
  <c r="K14" i="5" s="1"/>
  <c r="O14" i="5" s="1"/>
  <c r="J15" i="5"/>
  <c r="K15" i="5" s="1"/>
  <c r="J16" i="5"/>
  <c r="K16" i="5" s="1"/>
  <c r="J17" i="5"/>
  <c r="K17" i="5" s="1"/>
  <c r="J18" i="5"/>
  <c r="K18" i="5" s="1"/>
  <c r="J19" i="5"/>
  <c r="K19" i="5" s="1"/>
  <c r="N19" i="5" s="1"/>
  <c r="J20" i="5"/>
  <c r="K20" i="5" s="1"/>
  <c r="J21" i="5"/>
  <c r="K21" i="5" s="1"/>
  <c r="O21" i="5" s="1"/>
  <c r="J23" i="5"/>
  <c r="K23" i="5" s="1"/>
  <c r="J24" i="5"/>
  <c r="K24" i="5" s="1"/>
  <c r="J25" i="5"/>
  <c r="K25" i="5" s="1"/>
  <c r="N25" i="5" s="1"/>
  <c r="J5" i="5"/>
  <c r="K5" i="5" s="1"/>
  <c r="O5" i="5" s="1"/>
  <c r="N10" i="5" l="1"/>
  <c r="P10" i="5" s="1"/>
  <c r="Q10" i="5" s="1"/>
  <c r="N14" i="5"/>
  <c r="P14" i="5" s="1"/>
  <c r="Q14" i="5" s="1"/>
  <c r="N20" i="5"/>
  <c r="O20" i="5"/>
  <c r="N13" i="5"/>
  <c r="P13" i="5" s="1"/>
  <c r="Q13" i="5" s="1"/>
  <c r="N11" i="5"/>
  <c r="P11" i="5" s="1"/>
  <c r="Q11" i="5" s="1"/>
  <c r="N9" i="5"/>
  <c r="P9" i="5" s="1"/>
  <c r="Q9" i="5" s="1"/>
  <c r="N7" i="5"/>
  <c r="P7" i="5" s="1"/>
  <c r="Q7" i="5" s="1"/>
  <c r="N6" i="5"/>
  <c r="P6" i="5" s="1"/>
  <c r="Q6" i="5" s="1"/>
  <c r="N22" i="5"/>
  <c r="N17" i="5"/>
  <c r="O17" i="5"/>
  <c r="O24" i="5"/>
  <c r="N24" i="5"/>
  <c r="O23" i="5"/>
  <c r="N23" i="5"/>
  <c r="N18" i="5"/>
  <c r="O18" i="5"/>
  <c r="O16" i="5"/>
  <c r="N16" i="5"/>
  <c r="N15" i="5"/>
  <c r="O15" i="5"/>
  <c r="O8" i="5"/>
  <c r="P8" i="5" s="1"/>
  <c r="Q8" i="5" s="1"/>
  <c r="O19" i="5"/>
  <c r="P19" i="5" s="1"/>
  <c r="Q19" i="5" s="1"/>
  <c r="O12" i="5"/>
  <c r="P12" i="5" s="1"/>
  <c r="Q12" i="5" s="1"/>
  <c r="P22" i="5"/>
  <c r="Q22" i="5" s="1"/>
  <c r="N21" i="5"/>
  <c r="P21" i="5" s="1"/>
  <c r="Q21" i="5" s="1"/>
  <c r="O25" i="5"/>
  <c r="P25" i="5" s="1"/>
  <c r="Q25" i="5" s="1"/>
  <c r="N5" i="5"/>
  <c r="P5" i="5" s="1"/>
  <c r="C26" i="5"/>
  <c r="P20" i="5" l="1"/>
  <c r="Q20" i="5" s="1"/>
  <c r="P24" i="5"/>
  <c r="Q24" i="5" s="1"/>
  <c r="P17" i="5"/>
  <c r="Q17" i="5" s="1"/>
  <c r="P23" i="5"/>
  <c r="Q23" i="5" s="1"/>
  <c r="P18" i="5"/>
  <c r="Q18" i="5" s="1"/>
  <c r="P15" i="5"/>
  <c r="Q15" i="5" s="1"/>
  <c r="P16" i="5"/>
  <c r="Q16" i="5" s="1"/>
  <c r="Q5" i="5"/>
  <c r="O26" i="5"/>
  <c r="N26" i="5"/>
  <c r="Q26" i="5" l="1"/>
  <c r="P26" i="5"/>
</calcChain>
</file>

<file path=xl/sharedStrings.xml><?xml version="1.0" encoding="utf-8"?>
<sst xmlns="http://schemas.openxmlformats.org/spreadsheetml/2006/main" count="82" uniqueCount="66">
  <si>
    <t>C</t>
  </si>
  <si>
    <t>D</t>
  </si>
  <si>
    <t>E</t>
  </si>
  <si>
    <t>F</t>
  </si>
  <si>
    <t>I</t>
  </si>
  <si>
    <t>H</t>
  </si>
  <si>
    <t>Contractor's  profit will be fixed for the entire period of the contract.</t>
  </si>
  <si>
    <t>Important notes:</t>
  </si>
  <si>
    <t>Grand Total</t>
  </si>
  <si>
    <t>Total number</t>
  </si>
  <si>
    <r>
      <t xml:space="preserve">The Grand Total cell is calculated based on the currently required number of personnel. The payable amount will change according the actual number of personnel and </t>
    </r>
    <r>
      <rPr>
        <b/>
        <sz val="12"/>
        <color rgb="FFFF0000"/>
        <rFont val="Calibri"/>
        <family val="2"/>
        <scheme val="minor"/>
      </rPr>
      <t>number of days in the month</t>
    </r>
    <r>
      <rPr>
        <sz val="12"/>
        <color theme="1"/>
        <rFont val="Calibri"/>
        <family val="2"/>
        <scheme val="minor"/>
      </rPr>
      <t>.</t>
    </r>
  </si>
  <si>
    <t>G</t>
  </si>
  <si>
    <t>L</t>
  </si>
  <si>
    <t>M</t>
  </si>
  <si>
    <t>The bidder should provide its gross profit (Administrative fees) in percentage in column M (It is percentage of column K)</t>
  </si>
  <si>
    <t>K =  D + J</t>
  </si>
  <si>
    <t>J = F + G + H + I</t>
  </si>
  <si>
    <t>N = K x L</t>
  </si>
  <si>
    <t>O = K x M</t>
  </si>
  <si>
    <t>P = K + N + O</t>
  </si>
  <si>
    <t>Q = C x P</t>
  </si>
  <si>
    <t>The contractor should estimate the cost of uniform for a person in a year and calculate it as a percentage of the number in coloumn K, and indicate it in coloumn L - (Details of required uniform are stipulated in Annex A)</t>
  </si>
  <si>
    <t>Company name:</t>
  </si>
  <si>
    <t>Date:</t>
  </si>
  <si>
    <t>Signature &amp; Stamp:</t>
  </si>
  <si>
    <t>Locations</t>
  </si>
  <si>
    <t>Personnel required</t>
  </si>
  <si>
    <t>Number of personnel required</t>
  </si>
  <si>
    <t xml:space="preserve"> Gross Pay</t>
  </si>
  <si>
    <t xml:space="preserve">All inclusive Legal Entitlements  per month per person
</t>
  </si>
  <si>
    <t>Severance pay</t>
  </si>
  <si>
    <t>Annual leave entitlement</t>
  </si>
  <si>
    <t>Total</t>
  </si>
  <si>
    <t>Total cost for 1 person per month</t>
  </si>
  <si>
    <t>Uniform cost per month per person in %</t>
  </si>
  <si>
    <t>Contractor's gross profit per person per month in %</t>
  </si>
  <si>
    <r>
      <t xml:space="preserve">The above-mentioned prices are </t>
    </r>
    <r>
      <rPr>
        <u/>
        <sz val="12"/>
        <color theme="1"/>
        <rFont val="Calibri"/>
        <family val="2"/>
        <scheme val="minor"/>
      </rPr>
      <t>excluding</t>
    </r>
    <r>
      <rPr>
        <sz val="12"/>
        <color theme="1"/>
        <rFont val="Calibri"/>
        <family val="2"/>
        <scheme val="minor"/>
      </rPr>
      <t xml:space="preserve"> SST</t>
    </r>
  </si>
  <si>
    <t xml:space="preserve">The company has to provide SST registration certificate enabling UNHCR to reimburse the SST from local authorities. </t>
  </si>
  <si>
    <t>Take-Home
(nett-pay) including allowances (housing, food, shift, competency, health,transportation, etc) per month per person</t>
  </si>
  <si>
    <t>Working on Weekends and Public Holidays</t>
  </si>
  <si>
    <t>Uniform cost per month per person in MYR</t>
  </si>
  <si>
    <t>Contractor's gross profit per person per month in MYR</t>
  </si>
  <si>
    <t xml:space="preserve">Total monthly cost per persons in MYR
</t>
  </si>
  <si>
    <t>Total monthly cost for all persons in MYR</t>
  </si>
  <si>
    <t>All amounts are in MYR</t>
  </si>
  <si>
    <t>Employees Provident Fund - EPF
(Contractor Part)</t>
  </si>
  <si>
    <t>Gate A</t>
  </si>
  <si>
    <t>Gate B</t>
  </si>
  <si>
    <t>(Turnstiles and Exit)</t>
  </si>
  <si>
    <t>Refugee Centre Scanning Area</t>
  </si>
  <si>
    <t>Refugee Centre Staging Area</t>
  </si>
  <si>
    <t>Refugee Centre Main Waiting Area</t>
  </si>
  <si>
    <t>IOM and IRC Ops Area</t>
  </si>
  <si>
    <t>CCTV and Alarm Panel Room</t>
  </si>
  <si>
    <t>Shift Supervisor</t>
  </si>
  <si>
    <t>Refugee Centre Canteen Area</t>
  </si>
  <si>
    <t>Site Guard - Day Shift (Weekdays)</t>
  </si>
  <si>
    <t>Site Guard - Night Shift (Weekends/Public Holidays)</t>
  </si>
  <si>
    <t>Site Guard - Day Shift (Weekends/Public Holidays)</t>
  </si>
  <si>
    <t>Site Guard - Night Shift (Weekdays)</t>
  </si>
  <si>
    <t>Day Shift (Weekdays)</t>
  </si>
  <si>
    <t xml:space="preserve">The Gross Pay (column D) includes 11% Employees Provident Fund cost &amp; the applicable tax on the salary </t>
  </si>
  <si>
    <t>Female personnel should be included as per the TOR.</t>
  </si>
  <si>
    <t>Uniforms should be as stated in the TOR.</t>
  </si>
  <si>
    <t>The above table is prepared based on the calculation for a month of 31 days. The amount will be adjusted correspondingly if there are less days in the month.</t>
  </si>
  <si>
    <t>Annex C – Financial Offer Form
RFP-24-003-MYS - UNARMED PRIVATE SECURITY SERVICES FOR UNHCR PREMISES IN MALAYSIA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</si>
</sst>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[$-409]d\-mmm\-yyyy;@"/>
    <numFmt numFmtId="166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1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Protection="1"/>
    <xf numFmtId="164" fontId="0" fillId="0" borderId="0" xfId="0" applyNumberFormat="1" applyFill="1" applyProtection="1"/>
    <xf numFmtId="0" fontId="0" fillId="0" borderId="0" xfId="0" applyFill="1" applyProtection="1"/>
    <xf numFmtId="0" fontId="0" fillId="0" borderId="3" xfId="0" applyFill="1" applyBorder="1" applyAlignment="1" applyProtection="1">
      <alignment horizontal="center" vertical="center"/>
    </xf>
    <xf numFmtId="0" fontId="2" fillId="4" borderId="0" xfId="0" applyFont="1" applyFill="1" applyProtection="1"/>
    <xf numFmtId="0" fontId="0" fillId="4" borderId="0" xfId="0" applyFill="1" applyProtection="1"/>
    <xf numFmtId="0" fontId="4" fillId="0" borderId="0" xfId="0" applyFont="1" applyProtection="1"/>
    <xf numFmtId="0" fontId="5" fillId="0" borderId="0" xfId="0" applyFont="1" applyProtection="1"/>
    <xf numFmtId="0" fontId="5" fillId="0" borderId="0" xfId="0" applyFont="1" applyBorder="1" applyProtection="1"/>
    <xf numFmtId="0" fontId="0" fillId="0" borderId="1" xfId="0" applyFill="1" applyBorder="1" applyAlignment="1" applyProtection="1">
      <alignment horizontal="center" vertical="center"/>
    </xf>
    <xf numFmtId="166" fontId="0" fillId="0" borderId="3" xfId="2" applyNumberFormat="1" applyFont="1" applyBorder="1" applyAlignment="1" applyProtection="1">
      <alignment vertical="center"/>
    </xf>
    <xf numFmtId="0" fontId="0" fillId="0" borderId="1" xfId="0" applyBorder="1" applyAlignment="1" applyProtection="1">
      <alignment horizontal="left" vertical="center"/>
    </xf>
    <xf numFmtId="0" fontId="8" fillId="0" borderId="0" xfId="0" applyFo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2" fillId="2" borderId="20" xfId="0" applyFon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9" fillId="0" borderId="0" xfId="0" applyFont="1" applyProtection="1"/>
    <xf numFmtId="0" fontId="10" fillId="0" borderId="0" xfId="0" applyFont="1" applyProtection="1"/>
    <xf numFmtId="0" fontId="0" fillId="0" borderId="14" xfId="0" applyBorder="1" applyAlignment="1" applyProtection="1">
      <alignment horizontal="center" vertical="center" wrapText="1"/>
    </xf>
    <xf numFmtId="0" fontId="12" fillId="2" borderId="13" xfId="0" applyFont="1" applyFill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 vertical="center"/>
    </xf>
    <xf numFmtId="0" fontId="0" fillId="0" borderId="23" xfId="0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28" xfId="0" applyBorder="1" applyAlignment="1" applyProtection="1">
      <alignment vertical="center"/>
    </xf>
    <xf numFmtId="0" fontId="0" fillId="0" borderId="29" xfId="0" applyBorder="1" applyAlignment="1" applyProtection="1">
      <alignment vertical="center"/>
    </xf>
    <xf numFmtId="0" fontId="0" fillId="0" borderId="30" xfId="0" applyBorder="1" applyAlignment="1" applyProtection="1">
      <alignment vertical="center"/>
    </xf>
    <xf numFmtId="0" fontId="2" fillId="0" borderId="25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0" fillId="0" borderId="31" xfId="0" applyBorder="1" applyAlignment="1" applyProtection="1">
      <alignment vertical="center"/>
    </xf>
    <xf numFmtId="0" fontId="0" fillId="5" borderId="29" xfId="0" applyFill="1" applyBorder="1" applyAlignment="1" applyProtection="1">
      <alignment horizontal="left" vertical="center"/>
    </xf>
    <xf numFmtId="0" fontId="0" fillId="5" borderId="4" xfId="0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3" xfId="2" applyNumberFormat="1" applyFont="1" applyBorder="1" applyAlignment="1" applyProtection="1">
      <alignment horizontal="center" vertical="center"/>
    </xf>
    <xf numFmtId="0" fontId="0" fillId="0" borderId="2" xfId="2" applyNumberFormat="1" applyFont="1" applyBorder="1" applyAlignment="1" applyProtection="1">
      <alignment horizontal="center" vertical="center"/>
    </xf>
    <xf numFmtId="0" fontId="0" fillId="0" borderId="1" xfId="0" applyNumberFormat="1" applyBorder="1" applyAlignment="1" applyProtection="1">
      <alignment horizont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0" xfId="2" applyNumberFormat="1" applyFont="1" applyBorder="1" applyAlignment="1" applyProtection="1">
      <alignment horizontal="right" vertical="center"/>
    </xf>
    <xf numFmtId="0" fontId="0" fillId="0" borderId="3" xfId="2" applyNumberFormat="1" applyFont="1" applyBorder="1" applyAlignment="1" applyProtection="1">
      <alignment horizontal="right" vertical="center"/>
    </xf>
    <xf numFmtId="0" fontId="0" fillId="0" borderId="1" xfId="2" applyNumberFormat="1" applyFont="1" applyBorder="1" applyAlignment="1" applyProtection="1">
      <alignment horizontal="right" vertical="center"/>
    </xf>
    <xf numFmtId="0" fontId="0" fillId="0" borderId="14" xfId="2" applyNumberFormat="1" applyFont="1" applyFill="1" applyBorder="1" applyAlignment="1" applyProtection="1">
      <alignment vertical="center"/>
    </xf>
    <xf numFmtId="0" fontId="0" fillId="5" borderId="4" xfId="2" applyNumberFormat="1" applyFont="1" applyFill="1" applyBorder="1" applyAlignment="1" applyProtection="1">
      <alignment horizontal="right" vertical="center"/>
    </xf>
    <xf numFmtId="0" fontId="0" fillId="5" borderId="29" xfId="2" applyNumberFormat="1" applyFont="1" applyFill="1" applyBorder="1" applyAlignment="1" applyProtection="1">
      <alignment vertical="center"/>
    </xf>
    <xf numFmtId="0" fontId="0" fillId="0" borderId="4" xfId="2" applyNumberFormat="1" applyFont="1" applyBorder="1" applyAlignment="1" applyProtection="1">
      <alignment horizontal="right" vertical="center"/>
    </xf>
    <xf numFmtId="0" fontId="0" fillId="0" borderId="3" xfId="2" applyNumberFormat="1" applyFont="1" applyBorder="1" applyAlignment="1" applyProtection="1">
      <alignment vertical="center"/>
    </xf>
    <xf numFmtId="0" fontId="0" fillId="0" borderId="8" xfId="2" applyNumberFormat="1" applyFont="1" applyBorder="1" applyAlignment="1" applyProtection="1">
      <alignment horizontal="right" vertical="center"/>
    </xf>
    <xf numFmtId="0" fontId="0" fillId="0" borderId="2" xfId="2" applyNumberFormat="1" applyFont="1" applyBorder="1" applyAlignment="1" applyProtection="1">
      <alignment vertical="center"/>
    </xf>
    <xf numFmtId="0" fontId="0" fillId="0" borderId="16" xfId="2" applyNumberFormat="1" applyFont="1" applyBorder="1" applyAlignment="1" applyProtection="1">
      <alignment horizontal="right" vertical="center"/>
    </xf>
    <xf numFmtId="0" fontId="0" fillId="0" borderId="35" xfId="2" applyNumberFormat="1" applyFont="1" applyFill="1" applyBorder="1" applyAlignment="1" applyProtection="1">
      <alignment horizontal="center" vertical="center"/>
    </xf>
    <xf numFmtId="0" fontId="0" fillId="0" borderId="24" xfId="2" applyNumberFormat="1" applyFont="1" applyFill="1" applyBorder="1" applyAlignment="1" applyProtection="1">
      <alignment horizontal="center" vertical="center"/>
    </xf>
    <xf numFmtId="0" fontId="0" fillId="0" borderId="18" xfId="2" applyNumberFormat="1" applyFont="1" applyFill="1" applyBorder="1" applyAlignment="1" applyProtection="1">
      <alignment horizontal="center" vertical="center"/>
    </xf>
    <xf numFmtId="0" fontId="0" fillId="0" borderId="32" xfId="2" applyNumberFormat="1" applyFont="1" applyFill="1" applyBorder="1" applyAlignment="1" applyProtection="1">
      <alignment horizontal="center" vertical="center"/>
    </xf>
    <xf numFmtId="0" fontId="0" fillId="0" borderId="36" xfId="2" applyNumberFormat="1" applyFont="1" applyFill="1" applyBorder="1" applyAlignment="1" applyProtection="1">
      <alignment horizontal="center" vertical="center"/>
    </xf>
    <xf numFmtId="0" fontId="0" fillId="5" borderId="36" xfId="2" applyNumberFormat="1" applyFont="1" applyFill="1" applyBorder="1" applyAlignment="1" applyProtection="1">
      <alignment horizontal="center" vertical="center"/>
    </xf>
    <xf numFmtId="0" fontId="0" fillId="0" borderId="16" xfId="2" applyNumberFormat="1" applyFont="1" applyFill="1" applyBorder="1" applyAlignment="1" applyProtection="1">
      <alignment horizontal="center" vertical="center"/>
    </xf>
    <xf numFmtId="0" fontId="0" fillId="2" borderId="34" xfId="2" applyNumberFormat="1" applyFont="1" applyFill="1" applyBorder="1" applyAlignment="1" applyProtection="1">
      <alignment horizontal="center" vertical="center"/>
    </xf>
    <xf numFmtId="0" fontId="0" fillId="0" borderId="1" xfId="2" applyNumberFormat="1" applyFont="1" applyBorder="1" applyAlignment="1" applyProtection="1">
      <alignment horizontal="center" vertical="center"/>
    </xf>
    <xf numFmtId="0" fontId="0" fillId="2" borderId="1" xfId="2" applyNumberFormat="1" applyFont="1" applyFill="1" applyBorder="1" applyAlignment="1" applyProtection="1">
      <alignment horizontal="center" vertical="center"/>
    </xf>
    <xf numFmtId="0" fontId="0" fillId="0" borderId="14" xfId="2" applyNumberFormat="1" applyFont="1" applyFill="1" applyBorder="1" applyAlignment="1" applyProtection="1">
      <alignment horizontal="center" vertical="center"/>
    </xf>
    <xf numFmtId="0" fontId="0" fillId="2" borderId="11" xfId="2" applyNumberFormat="1" applyFont="1" applyFill="1" applyBorder="1" applyAlignment="1" applyProtection="1">
      <alignment horizontal="center" vertical="center"/>
    </xf>
    <xf numFmtId="0" fontId="0" fillId="2" borderId="16" xfId="2" applyNumberFormat="1" applyFont="1" applyFill="1" applyBorder="1" applyAlignment="1" applyProtection="1">
      <alignment horizontal="center" vertical="center"/>
    </xf>
    <xf numFmtId="0" fontId="0" fillId="2" borderId="18" xfId="2" applyNumberFormat="1" applyFont="1" applyFill="1" applyBorder="1" applyAlignment="1" applyProtection="1">
      <alignment horizontal="center" vertical="center"/>
    </xf>
    <xf numFmtId="0" fontId="0" fillId="5" borderId="1" xfId="2" applyNumberFormat="1" applyFont="1" applyFill="1" applyBorder="1" applyAlignment="1" applyProtection="1">
      <alignment horizontal="center" vertical="center"/>
    </xf>
    <xf numFmtId="0" fontId="0" fillId="5" borderId="18" xfId="2" applyNumberFormat="1" applyFont="1" applyFill="1" applyBorder="1" applyAlignment="1" applyProtection="1">
      <alignment horizontal="center" vertical="center"/>
    </xf>
    <xf numFmtId="0" fontId="0" fillId="0" borderId="4" xfId="2" applyNumberFormat="1" applyFont="1" applyBorder="1" applyAlignment="1" applyProtection="1">
      <alignment horizontal="center" vertical="center"/>
    </xf>
    <xf numFmtId="0" fontId="0" fillId="2" borderId="17" xfId="2" applyNumberFormat="1" applyFont="1" applyFill="1" applyBorder="1" applyAlignment="1" applyProtection="1">
      <alignment horizontal="center" vertical="center"/>
    </xf>
    <xf numFmtId="0" fontId="0" fillId="0" borderId="8" xfId="2" applyNumberFormat="1" applyFont="1" applyBorder="1" applyAlignment="1" applyProtection="1">
      <alignment horizontal="center" vertical="center"/>
    </xf>
    <xf numFmtId="0" fontId="0" fillId="2" borderId="33" xfId="2" applyNumberFormat="1" applyFont="1" applyFill="1" applyBorder="1" applyAlignment="1" applyProtection="1">
      <alignment horizontal="center" vertical="center"/>
    </xf>
    <xf numFmtId="0" fontId="0" fillId="2" borderId="24" xfId="2" applyNumberFormat="1" applyFont="1" applyFill="1" applyBorder="1" applyAlignment="1" applyProtection="1">
      <alignment horizontal="center" vertical="center"/>
    </xf>
    <xf numFmtId="0" fontId="0" fillId="0" borderId="16" xfId="2" applyNumberFormat="1" applyFont="1" applyBorder="1" applyAlignment="1" applyProtection="1">
      <alignment horizontal="center" vertical="center"/>
    </xf>
    <xf numFmtId="0" fontId="12" fillId="2" borderId="13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  <protection locked="0"/>
    </xf>
    <xf numFmtId="0" fontId="13" fillId="3" borderId="5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center" vertical="center" wrapText="1"/>
    </xf>
    <xf numFmtId="9" fontId="0" fillId="0" borderId="37" xfId="3" applyFont="1" applyFill="1" applyBorder="1" applyAlignment="1" applyProtection="1">
      <alignment horizontal="center" vertical="center"/>
    </xf>
    <xf numFmtId="9" fontId="0" fillId="0" borderId="38" xfId="3" applyFont="1" applyFill="1" applyBorder="1" applyAlignment="1" applyProtection="1">
      <alignment horizontal="center" vertical="center"/>
    </xf>
    <xf numFmtId="9" fontId="0" fillId="0" borderId="39" xfId="3" applyFont="1" applyFill="1" applyBorder="1" applyAlignment="1" applyProtection="1">
      <alignment horizontal="center" vertical="center"/>
    </xf>
    <xf numFmtId="0" fontId="12" fillId="2" borderId="9" xfId="0" applyFont="1" applyFill="1" applyBorder="1" applyAlignment="1" applyProtection="1">
      <alignment horizontal="center" vertical="center"/>
    </xf>
    <xf numFmtId="0" fontId="12" fillId="2" borderId="5" xfId="0" applyFont="1" applyFill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0" fontId="12" fillId="2" borderId="19" xfId="0" applyFont="1" applyFill="1" applyBorder="1" applyAlignment="1" applyProtection="1">
      <alignment horizontal="center"/>
    </xf>
    <xf numFmtId="0" fontId="12" fillId="2" borderId="8" xfId="0" applyFont="1" applyFill="1" applyBorder="1" applyAlignment="1" applyProtection="1">
      <alignment horizontal="center"/>
    </xf>
    <xf numFmtId="0" fontId="2" fillId="0" borderId="25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</cellXfs>
  <cellStyles count="4">
    <cellStyle name="Comma" xfId="2" builtinId="3"/>
    <cellStyle name="Normal" xfId="0" builtinId="0"/>
    <cellStyle name="Normal 3" xfId="1" xr:uid="{00000000-0005-0000-0000-000002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35415-45FB-4E94-9576-20888F156233}">
  <sheetPr>
    <pageSetUpPr fitToPage="1"/>
  </sheetPr>
  <dimension ref="A1:Q44"/>
  <sheetViews>
    <sheetView tabSelected="1" zoomScale="85" zoomScaleNormal="85" workbookViewId="0">
      <selection sqref="A1:Q1"/>
    </sheetView>
  </sheetViews>
  <sheetFormatPr defaultColWidth="9.140625" defaultRowHeight="15" x14ac:dyDescent="0.25"/>
  <cols>
    <col min="1" max="1" width="32.85546875" style="1" customWidth="1"/>
    <col min="2" max="2" width="50.7109375" style="1" customWidth="1"/>
    <col min="3" max="3" width="10.85546875" style="1" customWidth="1"/>
    <col min="4" max="4" width="13.28515625" style="1" bestFit="1" customWidth="1"/>
    <col min="5" max="5" width="20.42578125" style="1" customWidth="1"/>
    <col min="6" max="6" width="15" style="1" bestFit="1" customWidth="1"/>
    <col min="7" max="7" width="14.28515625" style="1" bestFit="1" customWidth="1"/>
    <col min="8" max="8" width="14.28515625" style="1" customWidth="1"/>
    <col min="9" max="10" width="15.5703125" style="1" bestFit="1" customWidth="1"/>
    <col min="11" max="12" width="15.5703125" style="1" customWidth="1"/>
    <col min="13" max="14" width="16.85546875" style="1" customWidth="1"/>
    <col min="15" max="15" width="18.42578125" style="1" customWidth="1"/>
    <col min="16" max="16" width="26.28515625" style="1" bestFit="1" customWidth="1"/>
    <col min="17" max="17" width="26.28515625" style="6" customWidth="1"/>
    <col min="18" max="16384" width="9.140625" style="1"/>
  </cols>
  <sheetData>
    <row r="1" spans="1:17" ht="45" customHeight="1" thickBot="1" x14ac:dyDescent="0.3">
      <c r="A1" s="79" t="s">
        <v>65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</row>
    <row r="2" spans="1:17" ht="45" customHeight="1" x14ac:dyDescent="0.25">
      <c r="A2" s="80" t="s">
        <v>25</v>
      </c>
      <c r="B2" s="80" t="s">
        <v>26</v>
      </c>
      <c r="C2" s="80" t="s">
        <v>27</v>
      </c>
      <c r="D2" s="83" t="s">
        <v>28</v>
      </c>
      <c r="E2" s="80" t="s">
        <v>38</v>
      </c>
      <c r="F2" s="85" t="s">
        <v>29</v>
      </c>
      <c r="G2" s="85"/>
      <c r="H2" s="85"/>
      <c r="I2" s="85"/>
      <c r="J2" s="85"/>
      <c r="K2" s="92" t="s">
        <v>33</v>
      </c>
      <c r="L2" s="86" t="s">
        <v>34</v>
      </c>
      <c r="M2" s="86" t="s">
        <v>35</v>
      </c>
      <c r="N2" s="83" t="s">
        <v>40</v>
      </c>
      <c r="O2" s="83" t="s">
        <v>41</v>
      </c>
      <c r="P2" s="88" t="s">
        <v>42</v>
      </c>
      <c r="Q2" s="90" t="s">
        <v>43</v>
      </c>
    </row>
    <row r="3" spans="1:17" s="2" customFormat="1" ht="75.75" thickBot="1" x14ac:dyDescent="0.3">
      <c r="A3" s="81"/>
      <c r="B3" s="82"/>
      <c r="C3" s="82"/>
      <c r="D3" s="84"/>
      <c r="E3" s="82"/>
      <c r="F3" s="24" t="s">
        <v>39</v>
      </c>
      <c r="G3" s="24" t="s">
        <v>30</v>
      </c>
      <c r="H3" s="24" t="s">
        <v>31</v>
      </c>
      <c r="I3" s="24" t="s">
        <v>45</v>
      </c>
      <c r="J3" s="24" t="s">
        <v>32</v>
      </c>
      <c r="K3" s="93"/>
      <c r="L3" s="87"/>
      <c r="M3" s="87"/>
      <c r="N3" s="84"/>
      <c r="O3" s="84"/>
      <c r="P3" s="89"/>
      <c r="Q3" s="91"/>
    </row>
    <row r="4" spans="1:17" s="3" customFormat="1" ht="15" customHeight="1" thickBot="1" x14ac:dyDescent="0.3">
      <c r="A4" s="99"/>
      <c r="B4" s="100"/>
      <c r="C4" s="18" t="s">
        <v>0</v>
      </c>
      <c r="D4" s="18" t="s">
        <v>1</v>
      </c>
      <c r="E4" s="18" t="s">
        <v>2</v>
      </c>
      <c r="F4" s="18" t="s">
        <v>3</v>
      </c>
      <c r="G4" s="18" t="s">
        <v>11</v>
      </c>
      <c r="H4" s="18" t="s">
        <v>5</v>
      </c>
      <c r="I4" s="18" t="s">
        <v>4</v>
      </c>
      <c r="J4" s="18" t="s">
        <v>16</v>
      </c>
      <c r="K4" s="17" t="s">
        <v>15</v>
      </c>
      <c r="L4" s="17" t="s">
        <v>12</v>
      </c>
      <c r="M4" s="18" t="s">
        <v>13</v>
      </c>
      <c r="N4" s="21" t="s">
        <v>17</v>
      </c>
      <c r="O4" s="21" t="s">
        <v>18</v>
      </c>
      <c r="P4" s="19" t="s">
        <v>19</v>
      </c>
      <c r="Q4" s="20" t="s">
        <v>20</v>
      </c>
    </row>
    <row r="5" spans="1:17" x14ac:dyDescent="0.25">
      <c r="A5" s="104" t="s">
        <v>46</v>
      </c>
      <c r="B5" s="29" t="s">
        <v>56</v>
      </c>
      <c r="C5" s="7">
        <v>3</v>
      </c>
      <c r="D5" s="7"/>
      <c r="E5" s="7"/>
      <c r="F5" s="7"/>
      <c r="G5" s="7"/>
      <c r="H5" s="7"/>
      <c r="I5" s="7"/>
      <c r="J5" s="44">
        <f>F5+G5+H5+I5</f>
        <v>0</v>
      </c>
      <c r="K5" s="45">
        <f>D5+J5</f>
        <v>0</v>
      </c>
      <c r="L5" s="94">
        <v>0</v>
      </c>
      <c r="M5" s="94">
        <v>0</v>
      </c>
      <c r="N5" s="40">
        <f>K5*$L$5</f>
        <v>0</v>
      </c>
      <c r="O5" s="40">
        <f>K5*$M$5</f>
        <v>0</v>
      </c>
      <c r="P5" s="62">
        <f>K5+N5+O5</f>
        <v>0</v>
      </c>
      <c r="Q5" s="55">
        <f>C5*P5</f>
        <v>0</v>
      </c>
    </row>
    <row r="6" spans="1:17" x14ac:dyDescent="0.25">
      <c r="A6" s="106"/>
      <c r="B6" s="30" t="s">
        <v>59</v>
      </c>
      <c r="C6" s="13">
        <v>2</v>
      </c>
      <c r="D6" s="13"/>
      <c r="E6" s="13"/>
      <c r="F6" s="13"/>
      <c r="G6" s="13"/>
      <c r="H6" s="13"/>
      <c r="I6" s="13"/>
      <c r="J6" s="46">
        <f t="shared" ref="J6:J25" si="0">F6+G6+H6+I6</f>
        <v>0</v>
      </c>
      <c r="K6" s="46">
        <f t="shared" ref="K6:K25" si="1">D6+J6</f>
        <v>0</v>
      </c>
      <c r="L6" s="95"/>
      <c r="M6" s="95"/>
      <c r="N6" s="63">
        <f t="shared" ref="N6:N24" si="2">K6*$L$5</f>
        <v>0</v>
      </c>
      <c r="O6" s="63">
        <f t="shared" ref="O6:O25" si="3">K6*$M$5</f>
        <v>0</v>
      </c>
      <c r="P6" s="64">
        <f t="shared" ref="P6:P25" si="4">K6+N6+O6</f>
        <v>0</v>
      </c>
      <c r="Q6" s="56">
        <f t="shared" ref="Q6:Q25" si="5">C6*P6</f>
        <v>0</v>
      </c>
    </row>
    <row r="7" spans="1:17" x14ac:dyDescent="0.25">
      <c r="A7" s="106"/>
      <c r="B7" s="30" t="s">
        <v>58</v>
      </c>
      <c r="C7" s="13">
        <v>2</v>
      </c>
      <c r="D7" s="13"/>
      <c r="E7" s="13"/>
      <c r="F7" s="13"/>
      <c r="G7" s="13"/>
      <c r="H7" s="13"/>
      <c r="I7" s="13"/>
      <c r="J7" s="46">
        <f t="shared" si="0"/>
        <v>0</v>
      </c>
      <c r="K7" s="46">
        <f t="shared" si="1"/>
        <v>0</v>
      </c>
      <c r="L7" s="95"/>
      <c r="M7" s="95"/>
      <c r="N7" s="63">
        <f t="shared" si="2"/>
        <v>0</v>
      </c>
      <c r="O7" s="63">
        <f t="shared" si="3"/>
        <v>0</v>
      </c>
      <c r="P7" s="64">
        <f t="shared" si="4"/>
        <v>0</v>
      </c>
      <c r="Q7" s="56">
        <f t="shared" si="5"/>
        <v>0</v>
      </c>
    </row>
    <row r="8" spans="1:17" ht="15.75" thickBot="1" x14ac:dyDescent="0.3">
      <c r="A8" s="105"/>
      <c r="B8" s="30" t="s">
        <v>57</v>
      </c>
      <c r="C8" s="26">
        <v>2</v>
      </c>
      <c r="D8" s="26"/>
      <c r="E8" s="26"/>
      <c r="F8" s="26"/>
      <c r="G8" s="26"/>
      <c r="H8" s="26"/>
      <c r="I8" s="26"/>
      <c r="J8" s="47">
        <f t="shared" si="0"/>
        <v>0</v>
      </c>
      <c r="K8" s="47">
        <f t="shared" si="1"/>
        <v>0</v>
      </c>
      <c r="L8" s="95"/>
      <c r="M8" s="95"/>
      <c r="N8" s="65">
        <f t="shared" si="2"/>
        <v>0</v>
      </c>
      <c r="O8" s="65">
        <f t="shared" si="3"/>
        <v>0</v>
      </c>
      <c r="P8" s="66">
        <f t="shared" si="4"/>
        <v>0</v>
      </c>
      <c r="Q8" s="57">
        <f t="shared" si="5"/>
        <v>0</v>
      </c>
    </row>
    <row r="9" spans="1:17" ht="15" customHeight="1" x14ac:dyDescent="0.25">
      <c r="A9" s="104" t="s">
        <v>47</v>
      </c>
      <c r="B9" s="29" t="s">
        <v>56</v>
      </c>
      <c r="C9" s="7">
        <v>6</v>
      </c>
      <c r="D9" s="7"/>
      <c r="E9" s="7"/>
      <c r="F9" s="7"/>
      <c r="G9" s="7"/>
      <c r="H9" s="7"/>
      <c r="I9" s="7"/>
      <c r="J9" s="44">
        <f t="shared" si="0"/>
        <v>0</v>
      </c>
      <c r="K9" s="45">
        <f t="shared" si="1"/>
        <v>0</v>
      </c>
      <c r="L9" s="95"/>
      <c r="M9" s="95"/>
      <c r="N9" s="40">
        <f t="shared" si="2"/>
        <v>0</v>
      </c>
      <c r="O9" s="40">
        <f t="shared" si="3"/>
        <v>0</v>
      </c>
      <c r="P9" s="67">
        <f t="shared" si="4"/>
        <v>0</v>
      </c>
      <c r="Q9" s="58">
        <f t="shared" si="5"/>
        <v>0</v>
      </c>
    </row>
    <row r="10" spans="1:17" s="28" customFormat="1" ht="15" customHeight="1" x14ac:dyDescent="0.25">
      <c r="A10" s="106"/>
      <c r="B10" s="30" t="s">
        <v>59</v>
      </c>
      <c r="C10" s="13">
        <v>2</v>
      </c>
      <c r="D10" s="13"/>
      <c r="E10" s="13"/>
      <c r="F10" s="13"/>
      <c r="G10" s="13"/>
      <c r="H10" s="13"/>
      <c r="I10" s="13"/>
      <c r="J10" s="46">
        <f t="shared" si="0"/>
        <v>0</v>
      </c>
      <c r="K10" s="46">
        <f t="shared" si="1"/>
        <v>0</v>
      </c>
      <c r="L10" s="95"/>
      <c r="M10" s="95"/>
      <c r="N10" s="63">
        <f t="shared" si="2"/>
        <v>0</v>
      </c>
      <c r="O10" s="63">
        <f t="shared" si="3"/>
        <v>0</v>
      </c>
      <c r="P10" s="64">
        <f t="shared" si="4"/>
        <v>0</v>
      </c>
      <c r="Q10" s="56">
        <f t="shared" si="5"/>
        <v>0</v>
      </c>
    </row>
    <row r="11" spans="1:17" s="28" customFormat="1" ht="15" customHeight="1" x14ac:dyDescent="0.25">
      <c r="A11" s="106"/>
      <c r="B11" s="30" t="s">
        <v>58</v>
      </c>
      <c r="C11" s="13">
        <v>2</v>
      </c>
      <c r="D11" s="13"/>
      <c r="E11" s="13"/>
      <c r="F11" s="13"/>
      <c r="G11" s="13"/>
      <c r="H11" s="13"/>
      <c r="I11" s="13"/>
      <c r="J11" s="46">
        <f t="shared" si="0"/>
        <v>0</v>
      </c>
      <c r="K11" s="46">
        <f t="shared" si="1"/>
        <v>0</v>
      </c>
      <c r="L11" s="95"/>
      <c r="M11" s="95"/>
      <c r="N11" s="63">
        <f t="shared" si="2"/>
        <v>0</v>
      </c>
      <c r="O11" s="63">
        <f t="shared" si="3"/>
        <v>0</v>
      </c>
      <c r="P11" s="64">
        <f t="shared" si="4"/>
        <v>0</v>
      </c>
      <c r="Q11" s="56">
        <f t="shared" si="5"/>
        <v>0</v>
      </c>
    </row>
    <row r="12" spans="1:17" s="28" customFormat="1" ht="15" customHeight="1" thickBot="1" x14ac:dyDescent="0.3">
      <c r="A12" s="105"/>
      <c r="B12" s="35" t="s">
        <v>57</v>
      </c>
      <c r="C12" s="27">
        <v>2</v>
      </c>
      <c r="D12" s="27"/>
      <c r="E12" s="27"/>
      <c r="F12" s="27"/>
      <c r="G12" s="27"/>
      <c r="H12" s="27"/>
      <c r="I12" s="27"/>
      <c r="J12" s="47">
        <f t="shared" si="0"/>
        <v>0</v>
      </c>
      <c r="K12" s="47">
        <f t="shared" si="1"/>
        <v>0</v>
      </c>
      <c r="L12" s="95"/>
      <c r="M12" s="95"/>
      <c r="N12" s="65">
        <f t="shared" si="2"/>
        <v>0</v>
      </c>
      <c r="O12" s="65">
        <f t="shared" si="3"/>
        <v>0</v>
      </c>
      <c r="P12" s="68">
        <f t="shared" si="4"/>
        <v>0</v>
      </c>
      <c r="Q12" s="59">
        <f t="shared" si="5"/>
        <v>0</v>
      </c>
    </row>
    <row r="13" spans="1:17" ht="15" customHeight="1" x14ac:dyDescent="0.25">
      <c r="A13" s="32" t="s">
        <v>47</v>
      </c>
      <c r="B13" s="29" t="s">
        <v>56</v>
      </c>
      <c r="C13" s="7">
        <v>2</v>
      </c>
      <c r="D13" s="7"/>
      <c r="E13" s="7"/>
      <c r="F13" s="7"/>
      <c r="G13" s="7"/>
      <c r="H13" s="7"/>
      <c r="I13" s="7"/>
      <c r="J13" s="44">
        <f t="shared" si="0"/>
        <v>0</v>
      </c>
      <c r="K13" s="45">
        <f t="shared" si="1"/>
        <v>0</v>
      </c>
      <c r="L13" s="95"/>
      <c r="M13" s="95"/>
      <c r="N13" s="40">
        <f t="shared" si="2"/>
        <v>0</v>
      </c>
      <c r="O13" s="40">
        <f t="shared" si="3"/>
        <v>0</v>
      </c>
      <c r="P13" s="67">
        <f t="shared" si="4"/>
        <v>0</v>
      </c>
      <c r="Q13" s="55">
        <f t="shared" si="5"/>
        <v>0</v>
      </c>
    </row>
    <row r="14" spans="1:17" ht="15" customHeight="1" thickBot="1" x14ac:dyDescent="0.3">
      <c r="A14" s="33" t="s">
        <v>48</v>
      </c>
      <c r="B14" s="36"/>
      <c r="C14" s="37"/>
      <c r="D14" s="37"/>
      <c r="E14" s="37"/>
      <c r="F14" s="37"/>
      <c r="G14" s="37"/>
      <c r="H14" s="37"/>
      <c r="I14" s="37"/>
      <c r="J14" s="48">
        <f t="shared" si="0"/>
        <v>0</v>
      </c>
      <c r="K14" s="49">
        <f t="shared" si="1"/>
        <v>0</v>
      </c>
      <c r="L14" s="95"/>
      <c r="M14" s="95"/>
      <c r="N14" s="69">
        <f t="shared" si="2"/>
        <v>0</v>
      </c>
      <c r="O14" s="69">
        <f t="shared" si="3"/>
        <v>0</v>
      </c>
      <c r="P14" s="70">
        <f t="shared" si="4"/>
        <v>0</v>
      </c>
      <c r="Q14" s="60">
        <f t="shared" si="5"/>
        <v>0</v>
      </c>
    </row>
    <row r="15" spans="1:17" ht="15" customHeight="1" x14ac:dyDescent="0.25">
      <c r="A15" s="104" t="s">
        <v>49</v>
      </c>
      <c r="B15" s="29" t="s">
        <v>56</v>
      </c>
      <c r="C15" s="38">
        <v>5</v>
      </c>
      <c r="D15" s="38"/>
      <c r="E15" s="38"/>
      <c r="F15" s="38"/>
      <c r="G15" s="38"/>
      <c r="H15" s="38"/>
      <c r="I15" s="38"/>
      <c r="J15" s="46">
        <f t="shared" si="0"/>
        <v>0</v>
      </c>
      <c r="K15" s="46">
        <f t="shared" si="1"/>
        <v>0</v>
      </c>
      <c r="L15" s="95"/>
      <c r="M15" s="95"/>
      <c r="N15" s="63">
        <f t="shared" si="2"/>
        <v>0</v>
      </c>
      <c r="O15" s="63">
        <f t="shared" si="3"/>
        <v>0</v>
      </c>
      <c r="P15" s="67">
        <f t="shared" si="4"/>
        <v>0</v>
      </c>
      <c r="Q15" s="55">
        <f t="shared" si="5"/>
        <v>0</v>
      </c>
    </row>
    <row r="16" spans="1:17" ht="15" customHeight="1" thickBot="1" x14ac:dyDescent="0.3">
      <c r="A16" s="105"/>
      <c r="B16" s="30" t="s">
        <v>59</v>
      </c>
      <c r="C16" s="39">
        <v>1</v>
      </c>
      <c r="D16" s="39"/>
      <c r="E16" s="39"/>
      <c r="F16" s="39"/>
      <c r="G16" s="39"/>
      <c r="H16" s="39"/>
      <c r="I16" s="39"/>
      <c r="J16" s="50">
        <f t="shared" si="0"/>
        <v>0</v>
      </c>
      <c r="K16" s="50">
        <f t="shared" si="1"/>
        <v>0</v>
      </c>
      <c r="L16" s="95"/>
      <c r="M16" s="95"/>
      <c r="N16" s="71">
        <f t="shared" si="2"/>
        <v>0</v>
      </c>
      <c r="O16" s="71">
        <f t="shared" si="3"/>
        <v>0</v>
      </c>
      <c r="P16" s="72">
        <f t="shared" si="4"/>
        <v>0</v>
      </c>
      <c r="Q16" s="59">
        <f t="shared" si="5"/>
        <v>0</v>
      </c>
    </row>
    <row r="17" spans="1:17" ht="15" customHeight="1" thickBot="1" x14ac:dyDescent="0.3">
      <c r="A17" s="34" t="s">
        <v>50</v>
      </c>
      <c r="B17" s="29" t="s">
        <v>56</v>
      </c>
      <c r="C17" s="40">
        <v>2</v>
      </c>
      <c r="D17" s="40"/>
      <c r="E17" s="40"/>
      <c r="F17" s="40"/>
      <c r="G17" s="40"/>
      <c r="H17" s="40"/>
      <c r="I17" s="40"/>
      <c r="J17" s="51">
        <f t="shared" si="0"/>
        <v>0</v>
      </c>
      <c r="K17" s="51">
        <f t="shared" si="1"/>
        <v>0</v>
      </c>
      <c r="L17" s="95"/>
      <c r="M17" s="95"/>
      <c r="N17" s="40">
        <f t="shared" si="2"/>
        <v>0</v>
      </c>
      <c r="O17" s="73">
        <f t="shared" si="3"/>
        <v>0</v>
      </c>
      <c r="P17" s="72">
        <f t="shared" si="4"/>
        <v>0</v>
      </c>
      <c r="Q17" s="61">
        <f t="shared" si="5"/>
        <v>0</v>
      </c>
    </row>
    <row r="18" spans="1:17" ht="15" customHeight="1" thickBot="1" x14ac:dyDescent="0.3">
      <c r="A18" s="34" t="s">
        <v>51</v>
      </c>
      <c r="B18" s="29" t="s">
        <v>56</v>
      </c>
      <c r="C18" s="40">
        <v>6</v>
      </c>
      <c r="D18" s="40"/>
      <c r="E18" s="40"/>
      <c r="F18" s="40"/>
      <c r="G18" s="40"/>
      <c r="H18" s="40"/>
      <c r="I18" s="40"/>
      <c r="J18" s="51">
        <f t="shared" si="0"/>
        <v>0</v>
      </c>
      <c r="K18" s="51">
        <f t="shared" si="1"/>
        <v>0</v>
      </c>
      <c r="L18" s="95"/>
      <c r="M18" s="95"/>
      <c r="N18" s="40">
        <f t="shared" si="2"/>
        <v>0</v>
      </c>
      <c r="O18" s="40">
        <f t="shared" si="3"/>
        <v>0</v>
      </c>
      <c r="P18" s="72">
        <f t="shared" si="4"/>
        <v>0</v>
      </c>
      <c r="Q18" s="61">
        <f t="shared" si="5"/>
        <v>0</v>
      </c>
    </row>
    <row r="19" spans="1:17" ht="15" customHeight="1" thickBot="1" x14ac:dyDescent="0.3">
      <c r="A19" s="34" t="s">
        <v>55</v>
      </c>
      <c r="B19" s="29" t="s">
        <v>56</v>
      </c>
      <c r="C19" s="40">
        <v>2</v>
      </c>
      <c r="D19" s="40"/>
      <c r="E19" s="40"/>
      <c r="F19" s="40"/>
      <c r="G19" s="40"/>
      <c r="H19" s="40"/>
      <c r="I19" s="40"/>
      <c r="J19" s="51">
        <f t="shared" si="0"/>
        <v>0</v>
      </c>
      <c r="K19" s="51">
        <f t="shared" si="1"/>
        <v>0</v>
      </c>
      <c r="L19" s="95"/>
      <c r="M19" s="95"/>
      <c r="N19" s="40">
        <f t="shared" si="2"/>
        <v>0</v>
      </c>
      <c r="O19" s="73">
        <f t="shared" si="3"/>
        <v>0</v>
      </c>
      <c r="P19" s="72">
        <f t="shared" si="4"/>
        <v>0</v>
      </c>
      <c r="Q19" s="61">
        <f t="shared" si="5"/>
        <v>0</v>
      </c>
    </row>
    <row r="20" spans="1:17" ht="15" customHeight="1" thickBot="1" x14ac:dyDescent="0.3">
      <c r="A20" s="34" t="s">
        <v>52</v>
      </c>
      <c r="B20" s="29" t="s">
        <v>56</v>
      </c>
      <c r="C20" s="38">
        <v>3</v>
      </c>
      <c r="D20" s="38"/>
      <c r="E20" s="38"/>
      <c r="F20" s="38"/>
      <c r="G20" s="38"/>
      <c r="H20" s="38"/>
      <c r="I20" s="38"/>
      <c r="J20" s="52">
        <f t="shared" si="0"/>
        <v>0</v>
      </c>
      <c r="K20" s="52">
        <f t="shared" si="1"/>
        <v>0</v>
      </c>
      <c r="L20" s="95"/>
      <c r="M20" s="95"/>
      <c r="N20" s="73">
        <f t="shared" si="2"/>
        <v>0</v>
      </c>
      <c r="O20" s="73">
        <f t="shared" si="3"/>
        <v>0</v>
      </c>
      <c r="P20" s="74">
        <f t="shared" si="4"/>
        <v>0</v>
      </c>
      <c r="Q20" s="61">
        <f t="shared" si="5"/>
        <v>0</v>
      </c>
    </row>
    <row r="21" spans="1:17" ht="15" customHeight="1" x14ac:dyDescent="0.25">
      <c r="A21" s="104" t="s">
        <v>53</v>
      </c>
      <c r="B21" s="29" t="s">
        <v>56</v>
      </c>
      <c r="C21" s="41">
        <v>1</v>
      </c>
      <c r="D21" s="41"/>
      <c r="E21" s="41"/>
      <c r="F21" s="41"/>
      <c r="G21" s="41"/>
      <c r="H21" s="41"/>
      <c r="I21" s="41"/>
      <c r="J21" s="53">
        <f t="shared" si="0"/>
        <v>0</v>
      </c>
      <c r="K21" s="53">
        <f t="shared" si="1"/>
        <v>0</v>
      </c>
      <c r="L21" s="95"/>
      <c r="M21" s="95"/>
      <c r="N21" s="41">
        <f t="shared" si="2"/>
        <v>0</v>
      </c>
      <c r="O21" s="41">
        <f t="shared" si="3"/>
        <v>0</v>
      </c>
      <c r="P21" s="75">
        <f t="shared" si="4"/>
        <v>0</v>
      </c>
      <c r="Q21" s="56">
        <f t="shared" si="5"/>
        <v>0</v>
      </c>
    </row>
    <row r="22" spans="1:17" x14ac:dyDescent="0.25">
      <c r="A22" s="106"/>
      <c r="B22" s="31" t="s">
        <v>59</v>
      </c>
      <c r="C22" s="42">
        <v>1</v>
      </c>
      <c r="D22" s="42"/>
      <c r="E22" s="42"/>
      <c r="F22" s="42"/>
      <c r="G22" s="42"/>
      <c r="H22" s="42"/>
      <c r="I22" s="42"/>
      <c r="J22" s="46">
        <f>F22+G22+H22+I22</f>
        <v>0</v>
      </c>
      <c r="K22" s="46">
        <f t="shared" si="1"/>
        <v>0</v>
      </c>
      <c r="L22" s="95"/>
      <c r="M22" s="95"/>
      <c r="N22" s="63">
        <f t="shared" si="2"/>
        <v>0</v>
      </c>
      <c r="O22" s="63">
        <f t="shared" si="3"/>
        <v>0</v>
      </c>
      <c r="P22" s="64">
        <f t="shared" si="4"/>
        <v>0</v>
      </c>
      <c r="Q22" s="56">
        <f t="shared" si="5"/>
        <v>0</v>
      </c>
    </row>
    <row r="23" spans="1:17" ht="15" customHeight="1" x14ac:dyDescent="0.25">
      <c r="A23" s="106"/>
      <c r="B23" s="30" t="s">
        <v>58</v>
      </c>
      <c r="C23" s="42">
        <v>1</v>
      </c>
      <c r="D23" s="42"/>
      <c r="E23" s="42"/>
      <c r="F23" s="42"/>
      <c r="G23" s="42"/>
      <c r="H23" s="42"/>
      <c r="I23" s="42"/>
      <c r="J23" s="46">
        <f t="shared" si="0"/>
        <v>0</v>
      </c>
      <c r="K23" s="46">
        <f t="shared" si="1"/>
        <v>0</v>
      </c>
      <c r="L23" s="95"/>
      <c r="M23" s="95"/>
      <c r="N23" s="63">
        <f t="shared" si="2"/>
        <v>0</v>
      </c>
      <c r="O23" s="63">
        <f t="shared" si="3"/>
        <v>0</v>
      </c>
      <c r="P23" s="64">
        <f t="shared" si="4"/>
        <v>0</v>
      </c>
      <c r="Q23" s="56">
        <f t="shared" si="5"/>
        <v>0</v>
      </c>
    </row>
    <row r="24" spans="1:17" ht="15" customHeight="1" thickBot="1" x14ac:dyDescent="0.3">
      <c r="A24" s="105"/>
      <c r="B24" s="30" t="s">
        <v>57</v>
      </c>
      <c r="C24" s="43">
        <v>1</v>
      </c>
      <c r="D24" s="43"/>
      <c r="E24" s="43"/>
      <c r="F24" s="43"/>
      <c r="G24" s="43"/>
      <c r="H24" s="43"/>
      <c r="I24" s="43"/>
      <c r="J24" s="47">
        <f t="shared" si="0"/>
        <v>0</v>
      </c>
      <c r="K24" s="47">
        <f t="shared" si="1"/>
        <v>0</v>
      </c>
      <c r="L24" s="95"/>
      <c r="M24" s="95"/>
      <c r="N24" s="65">
        <f t="shared" si="2"/>
        <v>0</v>
      </c>
      <c r="O24" s="71">
        <f t="shared" si="3"/>
        <v>0</v>
      </c>
      <c r="P24" s="64">
        <f t="shared" si="4"/>
        <v>0</v>
      </c>
      <c r="Q24" s="56">
        <f t="shared" si="5"/>
        <v>0</v>
      </c>
    </row>
    <row r="25" spans="1:17" ht="15" customHeight="1" thickBot="1" x14ac:dyDescent="0.3">
      <c r="A25" s="34" t="s">
        <v>54</v>
      </c>
      <c r="B25" s="29" t="s">
        <v>60</v>
      </c>
      <c r="C25" s="38">
        <v>1</v>
      </c>
      <c r="D25" s="38"/>
      <c r="E25" s="38"/>
      <c r="F25" s="38"/>
      <c r="G25" s="38"/>
      <c r="H25" s="38"/>
      <c r="I25" s="38"/>
      <c r="J25" s="54">
        <f t="shared" si="0"/>
        <v>0</v>
      </c>
      <c r="K25" s="54">
        <f t="shared" si="1"/>
        <v>0</v>
      </c>
      <c r="L25" s="96"/>
      <c r="M25" s="96"/>
      <c r="N25" s="76">
        <f>K25*$L$5</f>
        <v>0</v>
      </c>
      <c r="O25" s="76">
        <f t="shared" si="3"/>
        <v>0</v>
      </c>
      <c r="P25" s="67">
        <f t="shared" si="4"/>
        <v>0</v>
      </c>
      <c r="Q25" s="61">
        <f t="shared" si="5"/>
        <v>0</v>
      </c>
    </row>
    <row r="26" spans="1:17" ht="19.5" thickBot="1" x14ac:dyDescent="0.35">
      <c r="A26" s="102" t="s">
        <v>9</v>
      </c>
      <c r="B26" s="103"/>
      <c r="C26" s="25">
        <f>SUM(C5:C25)</f>
        <v>47</v>
      </c>
      <c r="D26" s="14"/>
      <c r="E26" s="14"/>
      <c r="F26" s="14"/>
      <c r="G26" s="14"/>
      <c r="H26" s="14"/>
      <c r="I26" s="14"/>
      <c r="J26" s="14"/>
      <c r="K26" s="14"/>
      <c r="L26" s="97" t="s">
        <v>8</v>
      </c>
      <c r="M26" s="98"/>
      <c r="N26" s="77">
        <f>SUM(N5:N25)</f>
        <v>0</v>
      </c>
      <c r="O26" s="77">
        <f>SUM(O5:O25)</f>
        <v>0</v>
      </c>
      <c r="P26" s="77">
        <f>SUM(P5:P25)</f>
        <v>0</v>
      </c>
      <c r="Q26" s="77">
        <f>SUM(Q5:Q25)</f>
        <v>0</v>
      </c>
    </row>
    <row r="27" spans="1:17" ht="15" customHeight="1" x14ac:dyDescent="0.25">
      <c r="A27" s="8" t="s">
        <v>7</v>
      </c>
      <c r="B27" s="9"/>
      <c r="Q27" s="5"/>
    </row>
    <row r="28" spans="1:17" ht="15" customHeight="1" x14ac:dyDescent="0.25">
      <c r="A28" s="10" t="s">
        <v>36</v>
      </c>
      <c r="B28" s="10"/>
      <c r="C28" s="10"/>
      <c r="D28" s="10"/>
      <c r="E28" s="10"/>
      <c r="Q28" s="5"/>
    </row>
    <row r="29" spans="1:17" ht="15" customHeight="1" x14ac:dyDescent="0.25">
      <c r="A29" s="10" t="s">
        <v>37</v>
      </c>
      <c r="B29" s="10"/>
      <c r="C29" s="10"/>
      <c r="D29" s="10"/>
      <c r="E29" s="10"/>
    </row>
    <row r="30" spans="1:17" ht="15" customHeight="1" x14ac:dyDescent="0.25">
      <c r="A30" s="12" t="s">
        <v>61</v>
      </c>
      <c r="B30" s="11"/>
      <c r="C30" s="11"/>
      <c r="D30" s="11"/>
      <c r="E30" s="11"/>
      <c r="F30" s="4"/>
    </row>
    <row r="31" spans="1:17" ht="15" customHeight="1" x14ac:dyDescent="0.25">
      <c r="A31" s="10" t="s">
        <v>63</v>
      </c>
      <c r="B31" s="10"/>
      <c r="C31" s="10"/>
      <c r="D31" s="10"/>
      <c r="E31" s="10"/>
    </row>
    <row r="32" spans="1:17" ht="15" customHeight="1" x14ac:dyDescent="0.25">
      <c r="A32" s="10" t="s">
        <v>62</v>
      </c>
      <c r="B32" s="10"/>
      <c r="C32" s="10"/>
      <c r="D32" s="10"/>
      <c r="E32" s="10"/>
    </row>
    <row r="33" spans="1:9" ht="15" customHeight="1" x14ac:dyDescent="0.25">
      <c r="A33" s="10" t="s">
        <v>6</v>
      </c>
      <c r="B33" s="10"/>
      <c r="C33" s="10"/>
      <c r="D33" s="10"/>
      <c r="E33" s="10"/>
    </row>
    <row r="34" spans="1:9" ht="15" customHeight="1" x14ac:dyDescent="0.25">
      <c r="A34" s="16" t="s">
        <v>64</v>
      </c>
      <c r="B34" s="10"/>
      <c r="C34" s="10"/>
      <c r="D34" s="10"/>
      <c r="E34" s="10"/>
    </row>
    <row r="35" spans="1:9" ht="15" customHeight="1" x14ac:dyDescent="0.25">
      <c r="A35" s="10" t="s">
        <v>10</v>
      </c>
      <c r="B35" s="10"/>
      <c r="C35" s="10"/>
      <c r="D35" s="10"/>
      <c r="E35" s="10"/>
    </row>
    <row r="36" spans="1:9" ht="15" customHeight="1" x14ac:dyDescent="0.25">
      <c r="A36" s="22" t="s">
        <v>14</v>
      </c>
      <c r="B36" s="10"/>
      <c r="C36" s="10"/>
      <c r="D36" s="10"/>
      <c r="E36" s="10"/>
    </row>
    <row r="37" spans="1:9" ht="15" customHeight="1" x14ac:dyDescent="0.25">
      <c r="A37" s="23" t="s">
        <v>21</v>
      </c>
      <c r="B37" s="10"/>
      <c r="C37" s="10"/>
      <c r="D37" s="10"/>
      <c r="E37" s="10"/>
    </row>
    <row r="38" spans="1:9" ht="15" customHeight="1" x14ac:dyDescent="0.25">
      <c r="A38" s="101" t="s">
        <v>44</v>
      </c>
      <c r="B38" s="101"/>
      <c r="C38" s="101"/>
      <c r="D38" s="101"/>
      <c r="E38" s="101"/>
    </row>
    <row r="39" spans="1:9" ht="44.25" customHeight="1" x14ac:dyDescent="0.25">
      <c r="E39" s="15" t="s">
        <v>22</v>
      </c>
      <c r="F39" s="78"/>
      <c r="G39" s="78"/>
      <c r="H39" s="78"/>
      <c r="I39" s="78"/>
    </row>
    <row r="40" spans="1:9" ht="44.25" customHeight="1" x14ac:dyDescent="0.25">
      <c r="E40" s="15" t="s">
        <v>23</v>
      </c>
      <c r="F40" s="78"/>
      <c r="G40" s="78"/>
      <c r="H40" s="78"/>
      <c r="I40" s="78"/>
    </row>
    <row r="41" spans="1:9" ht="68.25" customHeight="1" x14ac:dyDescent="0.25">
      <c r="E41" s="15" t="s">
        <v>24</v>
      </c>
      <c r="F41" s="78"/>
      <c r="G41" s="78"/>
      <c r="H41" s="78"/>
      <c r="I41" s="78"/>
    </row>
    <row r="42" spans="1:9" ht="15" customHeight="1" x14ac:dyDescent="0.25"/>
    <row r="43" spans="1:9" ht="15" customHeight="1" x14ac:dyDescent="0.25"/>
    <row r="44" spans="1:9" ht="15" customHeight="1" x14ac:dyDescent="0.25"/>
  </sheetData>
  <sheetProtection selectLockedCells="1"/>
  <mergeCells count="27">
    <mergeCell ref="L26:M26"/>
    <mergeCell ref="A4:B4"/>
    <mergeCell ref="L2:L3"/>
    <mergeCell ref="F39:I39"/>
    <mergeCell ref="F40:I40"/>
    <mergeCell ref="A38:E38"/>
    <mergeCell ref="A26:B26"/>
    <mergeCell ref="A15:A16"/>
    <mergeCell ref="A5:A8"/>
    <mergeCell ref="A9:A12"/>
    <mergeCell ref="A21:A24"/>
    <mergeCell ref="F41:I41"/>
    <mergeCell ref="A1:Q1"/>
    <mergeCell ref="A2:A3"/>
    <mergeCell ref="B2:B3"/>
    <mergeCell ref="C2:C3"/>
    <mergeCell ref="D2:D3"/>
    <mergeCell ref="E2:E3"/>
    <mergeCell ref="F2:J2"/>
    <mergeCell ref="N2:N3"/>
    <mergeCell ref="M2:M3"/>
    <mergeCell ref="O2:O3"/>
    <mergeCell ref="P2:P3"/>
    <mergeCell ref="Q2:Q3"/>
    <mergeCell ref="K2:K3"/>
    <mergeCell ref="L5:L25"/>
    <mergeCell ref="M5:M25"/>
  </mergeCells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eb37e1-9e48-400c-aecd-b88535f56f39" xsi:nil="true"/>
    <lcf76f155ced4ddcb4097134ff3c332f xmlns="d524a848-f3aa-4886-b4a3-3ad052b3768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51F758EF03D6F45B40C20E517DF5347" ma:contentTypeVersion="18" ma:contentTypeDescription="Create a new document." ma:contentTypeScope="" ma:versionID="68e1fd0698ad32dbc732cabca1aafe46">
  <xsd:schema xmlns:xsd="http://www.w3.org/2001/XMLSchema" xmlns:xs="http://www.w3.org/2001/XMLSchema" xmlns:p="http://schemas.microsoft.com/office/2006/metadata/properties" xmlns:ns2="d524a848-f3aa-4886-b4a3-3ad052b3768b" xmlns:ns3="7ceb37e1-9e48-400c-aecd-b88535f56f39" targetNamespace="http://schemas.microsoft.com/office/2006/metadata/properties" ma:root="true" ma:fieldsID="0dedec06fafbe54f6afe06023e6c7715" ns2:_="" ns3:_="">
    <xsd:import namespace="d524a848-f3aa-4886-b4a3-3ad052b3768b"/>
    <xsd:import namespace="7ceb37e1-9e48-400c-aecd-b88535f56f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24a848-f3aa-4886-b4a3-3ad052b376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eb37e1-9e48-400c-aecd-b88535f56f3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79c0be1-9654-41f1-b7c6-a619e95827c1}" ma:internalName="TaxCatchAll" ma:showField="CatchAllData" ma:web="7ceb37e1-9e48-400c-aecd-b88535f56f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8D553A-D052-41C6-9414-17C81AF8CDE8}">
  <ds:schemaRefs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d524a848-f3aa-4886-b4a3-3ad052b3768b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7ceb37e1-9e48-400c-aecd-b88535f56f39"/>
  </ds:schemaRefs>
</ds:datastoreItem>
</file>

<file path=customXml/itemProps2.xml><?xml version="1.0" encoding="utf-8"?>
<ds:datastoreItem xmlns:ds="http://schemas.openxmlformats.org/officeDocument/2006/customXml" ds:itemID="{4CA46004-4172-4CCB-A086-C7685BF00B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24a848-f3aa-4886-b4a3-3ad052b3768b"/>
    <ds:schemaRef ds:uri="7ceb37e1-9e48-400c-aecd-b88535f56f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0F928B-E554-412B-8276-ECDD09DECF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Annes C - Financial Offer</vt:lpstr>
      <vt:lpstr>'Annes C - Financial Offer'!Print_Area</vt:lpstr>
    </vt:vector>
  </TitlesOfParts>
  <Manager/>
  <Company>UNHCR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Jamshid Rahdar</dc:creator>
  <cp:keywords/>
  <dc:description/>
  <cp:lastModifiedBy>Matteo Pagani</cp:lastModifiedBy>
  <cp:revision/>
  <cp:lastPrinted>2024-05-31T04:26:45Z</cp:lastPrinted>
  <dcterms:created xsi:type="dcterms:W3CDTF">2018-11-19T07:01:25Z</dcterms:created>
  <dcterms:modified xsi:type="dcterms:W3CDTF">2024-05-31T04:26:53Z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0x010100A51F758EF03D6F45B40C20E517DF5347</vt:lpwstr>
  </property>
  <property fmtid="{D5CDD505-2E9C-101B-9397-08002B2CF9AE}" pid="3" name="MediaServiceImageTags">
    <vt:lpwstr/>
  </property>
</Properties>
</file>